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govje.sharepoint.com/sites/StatsTeamJersey/Shared Documents/General/Ad hoc data requests/Requests/"/>
    </mc:Choice>
  </mc:AlternateContent>
  <xr:revisionPtr revIDLastSave="185" documentId="8_{82E26020-51E4-46B1-91E0-4C037D130A93}" xr6:coauthVersionLast="47" xr6:coauthVersionMax="47" xr10:uidLastSave="{79AE5764-36CC-463A-BD4D-E237819A7503}"/>
  <bookViews>
    <workbookView xWindow="-120" yWindow="-120" windowWidth="29040" windowHeight="15840" xr2:uid="{689F6895-8E7A-4CE8-97D1-5E2DE51D703C}"/>
  </bookViews>
  <sheets>
    <sheet name="Metadata" sheetId="3" r:id="rId1"/>
    <sheet name="Table 1 and chart 1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6" i="1" l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</calcChain>
</file>

<file path=xl/sharedStrings.xml><?xml version="1.0" encoding="utf-8"?>
<sst xmlns="http://schemas.openxmlformats.org/spreadsheetml/2006/main" count="36" uniqueCount="35">
  <si>
    <t xml:space="preserve">Metadata: </t>
  </si>
  <si>
    <t>Date produced</t>
  </si>
  <si>
    <t>Data source:</t>
  </si>
  <si>
    <t>Related links</t>
  </si>
  <si>
    <t>Statistical disclosure controls applied</t>
  </si>
  <si>
    <t>National accounts, Statistics Jersey</t>
  </si>
  <si>
    <t>Not required; based on previously published statistics</t>
  </si>
  <si>
    <t>https://opendata.gov.je/dataset/national-accounts/resource/563e9b3b-c932-4bbd-9484-7c8242bdcbb7</t>
  </si>
  <si>
    <t>https://opendata.gov.je/dataset/national-accounts-historic-measures/resource/ca14d7d7-a7c0-4eb5-9f8c-70abaa116e05</t>
  </si>
  <si>
    <t>Note</t>
  </si>
  <si>
    <t>GVA per FTE, sectoral breakdown since 1998, and cumulative change since 1998</t>
  </si>
  <si>
    <t>Year</t>
  </si>
  <si>
    <t>Manufacturing</t>
  </si>
  <si>
    <t>Other business activities (excluding rental)</t>
  </si>
  <si>
    <t>Public administration</t>
  </si>
  <si>
    <t>GVA per FTE by sector, and cumulative percentage change in all economy (excluding rental)</t>
  </si>
  <si>
    <t>All economy</t>
  </si>
  <si>
    <t>Non-finance sectors</t>
  </si>
  <si>
    <t>All economy (excluding rental)</t>
  </si>
  <si>
    <t>Construction, mining and quarrying</t>
  </si>
  <si>
    <t>Transport and storage</t>
  </si>
  <si>
    <t>Information and communication</t>
  </si>
  <si>
    <t>Financial and legal services</t>
  </si>
  <si>
    <t>Agriculture and fishing</t>
  </si>
  <si>
    <t>Electricity, gas, water and waste</t>
  </si>
  <si>
    <t>Wholesale and retail</t>
  </si>
  <si>
    <t>Hotels, restaurants and bars</t>
  </si>
  <si>
    <t>1998 to 2024; constant 2024 values (£); SIC2007 sectors</t>
  </si>
  <si>
    <t>The 2021 to 2024 series is using SIC2007. SIC2007 sectors have been estimated for 1998 to 2020, using statistics for SIC2003 sectors, to produce a chain-linked series for 1998 to 2024. The sectors in SIC2007 and SIC2003 are mostly comparable, but there are some differences in the chain-linked results for 1998 to 2020 due to this estimate.</t>
  </si>
  <si>
    <t>GVA per FTE in real terms, constant 2024 values (£)</t>
  </si>
  <si>
    <t>GVA per FTE for all economy excl. rental, cumulative % change since 1998 (annual average FTE)</t>
  </si>
  <si>
    <t>Table 1</t>
  </si>
  <si>
    <t>Chart 1</t>
  </si>
  <si>
    <t>GVA per FTE, sectoral breakdown since 1998. The cumulative percentage change for GVA per FTE for the whole economy excluding rental is also included. See note for further details.</t>
  </si>
  <si>
    <t>This illustrates the cumulative percentage change in GVA per FTE since 1998 for the whole economy excluding rental. See note for further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</si>
</sst>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zo Sans Light"/>
      <family val="2"/>
      <scheme val="minor"/>
    </font>
    <font>
      <sz val="11"/>
      <color theme="1"/>
      <name val="Azo Sans Light"/>
      <family val="2"/>
      <scheme val="minor"/>
    </font>
    <font>
      <b/>
      <sz val="11"/>
      <color theme="1"/>
      <name val="Azo Sans Light"/>
      <family val="2"/>
      <scheme val="minor"/>
    </font>
    <font>
      <sz val="11"/>
      <color theme="1"/>
      <name val="Azo Sans Light"/>
      <family val="2"/>
    </font>
    <font>
      <b/>
      <sz val="11"/>
      <color theme="1"/>
      <name val="Azo Sans Light"/>
      <family val="2"/>
    </font>
    <font>
      <sz val="16"/>
      <color rgb="FF001D51"/>
      <name val="Azo Sans"/>
      <family val="2"/>
    </font>
    <font>
      <b/>
      <sz val="20"/>
      <color rgb="FF001D51"/>
      <name val="Azo Sans"/>
      <family val="2"/>
    </font>
    <font>
      <b/>
      <sz val="14"/>
      <color rgb="FF0283B5"/>
      <name val="Azo Sans Light"/>
      <family val="2"/>
      <scheme val="minor"/>
    </font>
    <font>
      <sz val="14"/>
      <color rgb="FF0283B5"/>
      <name val="Azo Sans Light"/>
      <family val="2"/>
      <scheme val="minor"/>
    </font>
    <font>
      <u/>
      <sz val="11"/>
      <color theme="10"/>
      <name val="Azo Sans Light"/>
      <family val="2"/>
      <scheme val="minor"/>
    </font>
    <font>
      <b/>
      <sz val="16"/>
      <color rgb="FF001D51"/>
      <name val="Az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vertical="top"/>
    </xf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9" xfId="0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9" fillId="0" borderId="9" xfId="2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14" fontId="0" fillId="0" borderId="9" xfId="0" applyNumberFormat="1" applyBorder="1" applyAlignment="1">
      <alignment vertical="center" wrapText="1"/>
    </xf>
    <xf numFmtId="0" fontId="0" fillId="0" borderId="9" xfId="0" applyBorder="1" applyAlignment="1">
      <alignment vertical="center"/>
    </xf>
    <xf numFmtId="0" fontId="9" fillId="0" borderId="9" xfId="2" applyBorder="1" applyAlignment="1">
      <alignment vertical="center"/>
    </xf>
    <xf numFmtId="0" fontId="4" fillId="0" borderId="2" xfId="0" applyFont="1" applyBorder="1" applyAlignment="1">
      <alignment horizontal="right" vertical="top" wrapText="1"/>
    </xf>
    <xf numFmtId="0" fontId="4" fillId="0" borderId="0" xfId="0" applyFont="1" applyAlignment="1">
      <alignment wrapText="1"/>
    </xf>
    <xf numFmtId="0" fontId="2" fillId="0" borderId="0" xfId="0" applyFont="1"/>
    <xf numFmtId="0" fontId="10" fillId="0" borderId="0" xfId="0" applyFont="1"/>
    <xf numFmtId="0" fontId="4" fillId="0" borderId="10" xfId="0" applyFont="1" applyBorder="1" applyAlignment="1">
      <alignment horizontal="right" vertical="top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top"/>
    </xf>
    <xf numFmtId="3" fontId="3" fillId="2" borderId="8" xfId="0" applyNumberFormat="1" applyFont="1" applyFill="1" applyBorder="1" applyAlignment="1">
      <alignment horizontal="right" vertical="top" wrapText="1"/>
    </xf>
    <xf numFmtId="3" fontId="3" fillId="2" borderId="7" xfId="0" applyNumberFormat="1" applyFont="1" applyFill="1" applyBorder="1" applyAlignment="1">
      <alignment horizontal="right" vertical="top" wrapText="1"/>
    </xf>
    <xf numFmtId="3" fontId="3" fillId="2" borderId="5" xfId="0" applyNumberFormat="1" applyFont="1" applyFill="1" applyBorder="1" applyAlignment="1">
      <alignment horizontal="right" vertical="top" wrapText="1"/>
    </xf>
    <xf numFmtId="3" fontId="3" fillId="2" borderId="4" xfId="0" applyNumberFormat="1" applyFont="1" applyFill="1" applyBorder="1" applyAlignment="1">
      <alignment horizontal="right" vertical="top" wrapText="1"/>
    </xf>
    <xf numFmtId="3" fontId="3" fillId="0" borderId="5" xfId="0" applyNumberFormat="1" applyFont="1" applyBorder="1" applyAlignment="1">
      <alignment horizontal="right" vertical="top" wrapText="1"/>
    </xf>
    <xf numFmtId="3" fontId="3" fillId="0" borderId="4" xfId="0" applyNumberFormat="1" applyFont="1" applyBorder="1" applyAlignment="1">
      <alignment horizontal="right" vertical="top" wrapText="1"/>
    </xf>
    <xf numFmtId="3" fontId="3" fillId="0" borderId="8" xfId="0" applyNumberFormat="1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center"/>
    </xf>
    <xf numFmtId="3" fontId="4" fillId="2" borderId="6" xfId="0" applyNumberFormat="1" applyFont="1" applyFill="1" applyBorder="1" applyAlignment="1">
      <alignment horizontal="right" vertical="top" wrapText="1"/>
    </xf>
    <xf numFmtId="9" fontId="4" fillId="2" borderId="6" xfId="1" applyFont="1" applyFill="1" applyBorder="1" applyAlignment="1">
      <alignment horizontal="right" vertical="top" wrapText="1"/>
    </xf>
    <xf numFmtId="3" fontId="4" fillId="2" borderId="3" xfId="0" applyNumberFormat="1" applyFont="1" applyFill="1" applyBorder="1" applyAlignment="1">
      <alignment horizontal="right" vertical="top" wrapText="1"/>
    </xf>
    <xf numFmtId="9" fontId="4" fillId="2" borderId="3" xfId="1" applyFont="1" applyFill="1" applyBorder="1" applyAlignment="1">
      <alignment horizontal="right" vertical="top" wrapText="1"/>
    </xf>
    <xf numFmtId="3" fontId="4" fillId="0" borderId="3" xfId="0" applyNumberFormat="1" applyFont="1" applyBorder="1" applyAlignment="1">
      <alignment horizontal="right" vertical="top" wrapText="1"/>
    </xf>
    <xf numFmtId="9" fontId="4" fillId="0" borderId="3" xfId="1" applyFont="1" applyBorder="1" applyAlignment="1">
      <alignment horizontal="right" vertical="top" wrapText="1"/>
    </xf>
    <xf numFmtId="9" fontId="4" fillId="0" borderId="3" xfId="1" applyFont="1" applyFill="1" applyBorder="1" applyAlignment="1">
      <alignment horizontal="right" vertical="top" wrapText="1"/>
    </xf>
    <xf numFmtId="3" fontId="4" fillId="0" borderId="6" xfId="0" applyNumberFormat="1" applyFont="1" applyBorder="1" applyAlignment="1">
      <alignment horizontal="right" vertical="top" wrapText="1"/>
    </xf>
    <xf numFmtId="9" fontId="4" fillId="0" borderId="6" xfId="1" applyFont="1" applyFill="1" applyBorder="1" applyAlignment="1">
      <alignment horizontal="right" vertical="top" wrapText="1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790861632490724E-2"/>
          <c:y val="0.10804535899639033"/>
          <c:w val="0.92220148110776756"/>
          <c:h val="0.82374307189416152"/>
        </c:manualLayout>
      </c:layout>
      <c:lineChart>
        <c:grouping val="standard"/>
        <c:varyColors val="0"/>
        <c:ser>
          <c:idx val="1"/>
          <c:order val="0"/>
          <c:tx>
            <c:strRef>
              <c:f>'Table 1 and chart 1'!$Q$9</c:f>
              <c:strCache>
                <c:ptCount val="1"/>
                <c:pt idx="0">
                  <c:v>GVA per FTE for all economy excl. rental, cumulative % change since 1998 (annual average FTE)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'Table 1 and chart 1'!$B$10:$B$36</c:f>
              <c:numCache>
                <c:formatCode>General</c:formatCode>
                <c:ptCount val="27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  <c:pt idx="20">
                  <c:v>2018</c:v>
                </c:pt>
                <c:pt idx="21">
                  <c:v>2019</c:v>
                </c:pt>
                <c:pt idx="22">
                  <c:v>2020</c:v>
                </c:pt>
                <c:pt idx="23">
                  <c:v>2021</c:v>
                </c:pt>
                <c:pt idx="24">
                  <c:v>2022</c:v>
                </c:pt>
                <c:pt idx="25">
                  <c:v>2023</c:v>
                </c:pt>
                <c:pt idx="26">
                  <c:v>2024</c:v>
                </c:pt>
              </c:numCache>
            </c:numRef>
          </c:cat>
          <c:val>
            <c:numRef>
              <c:f>'Table 1 and chart 1'!$Q$10:$Q$36</c:f>
              <c:numCache>
                <c:formatCode>0%</c:formatCode>
                <c:ptCount val="27"/>
                <c:pt idx="0">
                  <c:v>0</c:v>
                </c:pt>
                <c:pt idx="1">
                  <c:v>6.363636363636363E-2</c:v>
                </c:pt>
                <c:pt idx="2">
                  <c:v>0.13636363636363635</c:v>
                </c:pt>
                <c:pt idx="3">
                  <c:v>8.1818181818181818E-2</c:v>
                </c:pt>
                <c:pt idx="4">
                  <c:v>4.5454545454545456E-2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4.5454545454545456E-2</c:v>
                </c:pt>
                <c:pt idx="9">
                  <c:v>6.363636363636363E-2</c:v>
                </c:pt>
                <c:pt idx="10">
                  <c:v>-9.0909090909090905E-3</c:v>
                </c:pt>
                <c:pt idx="11">
                  <c:v>-7.2727272727272724E-2</c:v>
                </c:pt>
                <c:pt idx="12">
                  <c:v>-0.12727272727272726</c:v>
                </c:pt>
                <c:pt idx="13">
                  <c:v>-0.13636363636363635</c:v>
                </c:pt>
                <c:pt idx="14">
                  <c:v>-0.17272727272727273</c:v>
                </c:pt>
                <c:pt idx="15">
                  <c:v>-0.18181818181818182</c:v>
                </c:pt>
                <c:pt idx="16">
                  <c:v>-0.14545454545454545</c:v>
                </c:pt>
                <c:pt idx="17">
                  <c:v>-0.14545454545454545</c:v>
                </c:pt>
                <c:pt idx="18">
                  <c:v>-0.17272727272727273</c:v>
                </c:pt>
                <c:pt idx="19">
                  <c:v>-0.18181818181818182</c:v>
                </c:pt>
                <c:pt idx="20">
                  <c:v>-0.17272727272727273</c:v>
                </c:pt>
                <c:pt idx="21">
                  <c:v>-0.14545454545454545</c:v>
                </c:pt>
                <c:pt idx="22">
                  <c:v>-0.22727272727272727</c:v>
                </c:pt>
                <c:pt idx="23">
                  <c:v>-0.16833673196022628</c:v>
                </c:pt>
                <c:pt idx="24">
                  <c:v>-0.12713407382407022</c:v>
                </c:pt>
                <c:pt idx="25">
                  <c:v>-4.812517092065325E-2</c:v>
                </c:pt>
                <c:pt idx="26">
                  <c:v>-5.9738787667401698E-2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98-465A-A0A8-7E76F60A2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241135"/>
        <c:axId val="846242575"/>
      </c:lineChart>
      <c:catAx>
        <c:axId val="84624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2575"/>
        <c:crosses val="autoZero"/>
        <c:auto val="0"/>
        <c:lblAlgn val="ctr"/>
        <c:lblOffset val="100"/>
        <c:tickLblSkip val="2"/>
        <c:noMultiLvlLbl val="1"/>
      </c:catAx>
      <c:valAx>
        <c:axId val="846242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+mn-cs"/>
              </a:defRPr>
            </a:pPr>
            <a:endParaRPr lang="en-US"/>
          </a:p>
        </c:txPr>
        <c:crossAx val="846241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zo Sans Light" panose="020B0403030503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B2D1EAB3-5398-47C0-87CF-D02D970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752475</xdr:colOff>
      <xdr:row>12</xdr:row>
      <xdr:rowOff>142875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7A84E216-76AD-4D4D-AEA8-FCF31464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3962400"/>
          <a:ext cx="6120130" cy="3594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36</xdr:row>
      <xdr:rowOff>80961</xdr:rowOff>
    </xdr:from>
    <xdr:to>
      <xdr:col>10</xdr:col>
      <xdr:colOff>161925</xdr:colOff>
      <xdr:row>57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53166D-2016-4D73-A5BA-3A562C34F9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5A66EFD3-8C35-409C-BE4E-4BB9C8D12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57</xdr:row>
      <xdr:rowOff>123825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F9D98CB3-B024-40E5-9512-7624DCA55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13668375"/>
          <a:ext cx="6120130" cy="3594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tatsBrandTheme">
  <a:themeElements>
    <a:clrScheme name="StatsBrandT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1D52"/>
      </a:accent1>
      <a:accent2>
        <a:srgbClr val="0283B5"/>
      </a:accent2>
      <a:accent3>
        <a:srgbClr val="662D86"/>
      </a:accent3>
      <a:accent4>
        <a:srgbClr val="F66068"/>
      </a:accent4>
      <a:accent5>
        <a:srgbClr val="02CCBE"/>
      </a:accent5>
      <a:accent6>
        <a:srgbClr val="A8BD3A"/>
      </a:accent6>
      <a:hlink>
        <a:srgbClr val="467886"/>
      </a:hlink>
      <a:folHlink>
        <a:srgbClr val="96607D"/>
      </a:folHlink>
    </a:clrScheme>
    <a:fontScheme name="Stats Azo">
      <a:majorFont>
        <a:latin typeface="Azo Sans Light"/>
        <a:ea typeface=""/>
        <a:cs typeface=""/>
      </a:majorFont>
      <a:minorFont>
        <a:latin typeface="Az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pendata.gov.je/dataset/national-accounts-historic-measures/resource/ca14d7d7-a7c0-4eb5-9f8c-70abaa116e05" TargetMode="External"/><Relationship Id="rId1" Type="http://schemas.openxmlformats.org/officeDocument/2006/relationships/hyperlink" Target="https://opendata.gov.je/dataset/national-accounts/resource/563e9b3b-c932-4bbd-9484-7c8242bdcbb7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9586-93CD-42BD-BECB-B7A68BA4C058}">
  <dimension ref="B2:D15"/>
  <sheetViews>
    <sheetView showGridLines="0" tabSelected="1" workbookViewId="0">
      <selection activeCell="B11" sqref="B11"/>
    </sheetView>
  </sheetViews>
  <sheetFormatPr defaultRowHeight="15.75" x14ac:dyDescent="0.3"/>
  <cols>
    <col min="2" max="2" width="39.6640625" bestFit="1" customWidth="1"/>
    <col min="3" max="3" width="95.77734375" customWidth="1"/>
    <col min="4" max="14" width="18.6640625" customWidth="1"/>
  </cols>
  <sheetData>
    <row r="2" spans="2:4" ht="28.5" x14ac:dyDescent="0.5">
      <c r="C2" s="5" t="s">
        <v>0</v>
      </c>
    </row>
    <row r="3" spans="2:4" ht="22.5" x14ac:dyDescent="0.4">
      <c r="C3" s="4" t="s">
        <v>10</v>
      </c>
    </row>
    <row r="4" spans="2:4" ht="22.5" x14ac:dyDescent="0.4">
      <c r="D4" s="4"/>
    </row>
    <row r="5" spans="2:4" ht="22.5" x14ac:dyDescent="0.4">
      <c r="B5" s="9" t="s">
        <v>1</v>
      </c>
      <c r="C5" s="14">
        <v>46092</v>
      </c>
      <c r="D5" s="4"/>
    </row>
    <row r="6" spans="2:4" ht="77.45" customHeight="1" x14ac:dyDescent="0.4">
      <c r="B6" s="9" t="s">
        <v>2</v>
      </c>
      <c r="C6" s="8" t="s">
        <v>5</v>
      </c>
      <c r="D6" s="4"/>
    </row>
    <row r="7" spans="2:4" ht="22.5" x14ac:dyDescent="0.4">
      <c r="B7" s="9" t="s">
        <v>4</v>
      </c>
      <c r="C7" s="15" t="s">
        <v>6</v>
      </c>
      <c r="D7" s="4"/>
    </row>
    <row r="8" spans="2:4" x14ac:dyDescent="0.3">
      <c r="B8" s="42" t="s">
        <v>3</v>
      </c>
      <c r="C8" s="10" t="s">
        <v>7</v>
      </c>
    </row>
    <row r="9" spans="2:4" ht="22.5" x14ac:dyDescent="0.4">
      <c r="B9" s="43"/>
      <c r="C9" s="16" t="s">
        <v>8</v>
      </c>
      <c r="D9" s="4"/>
    </row>
    <row r="10" spans="2:4" ht="31.5" x14ac:dyDescent="0.4">
      <c r="B10" s="32" t="s">
        <v>31</v>
      </c>
      <c r="C10" s="8" t="s">
        <v>33</v>
      </c>
      <c r="D10" s="4"/>
    </row>
    <row r="11" spans="2:4" ht="31.5" x14ac:dyDescent="0.4">
      <c r="B11" s="32" t="s">
        <v>32</v>
      </c>
      <c r="C11" s="8" t="s">
        <v>34</v>
      </c>
      <c r="D11" s="4"/>
    </row>
    <row r="12" spans="2:4" ht="51" customHeight="1" x14ac:dyDescent="0.4">
      <c r="B12" s="9" t="s">
        <v>9</v>
      </c>
      <c r="C12" s="8" t="s">
        <v>28</v>
      </c>
      <c r="D12" s="4"/>
    </row>
    <row r="13" spans="2:4" ht="22.5" x14ac:dyDescent="0.4">
      <c r="D13" s="4"/>
    </row>
    <row r="14" spans="2:4" ht="22.5" x14ac:dyDescent="0.4">
      <c r="D14" s="4"/>
    </row>
    <row r="15" spans="2:4" ht="22.5" x14ac:dyDescent="0.4">
      <c r="D15" s="4"/>
    </row>
  </sheetData>
  <mergeCells count="1">
    <mergeCell ref="B8:B9"/>
  </mergeCells>
  <hyperlinks>
    <hyperlink ref="C8" r:id="rId1" xr:uid="{C0570988-36EA-4B7F-91D2-FB77DF19FCA2}"/>
    <hyperlink ref="C9" r:id="rId2" xr:uid="{AB562200-22BD-4F07-9A36-A836CDB8AC44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F8DAE-7F51-4708-A72D-286F57C066CA}">
  <dimension ref="B2:Q47"/>
  <sheetViews>
    <sheetView showGridLines="0" workbookViewId="0">
      <selection activeCell="C16" sqref="C16"/>
    </sheetView>
  </sheetViews>
  <sheetFormatPr defaultRowHeight="15.75" x14ac:dyDescent="0.3"/>
  <cols>
    <col min="2" max="2" width="5.6640625" customWidth="1"/>
    <col min="3" max="9" width="12.6640625" customWidth="1"/>
    <col min="10" max="10" width="14.109375" customWidth="1"/>
    <col min="11" max="11" width="12.6640625" customWidth="1"/>
    <col min="12" max="12" width="15.5546875" customWidth="1"/>
    <col min="13" max="16" width="12.6640625" customWidth="1"/>
    <col min="17" max="17" width="25.109375" customWidth="1"/>
  </cols>
  <sheetData>
    <row r="2" spans="2:17" ht="28.5" x14ac:dyDescent="0.5">
      <c r="D2" s="5" t="s">
        <v>15</v>
      </c>
    </row>
    <row r="3" spans="2:17" ht="22.5" x14ac:dyDescent="0.4">
      <c r="D3" s="20" t="s">
        <v>27</v>
      </c>
    </row>
    <row r="5" spans="2:17" ht="19.5" customHeight="1" x14ac:dyDescent="0.35">
      <c r="B5" s="6"/>
      <c r="D5" s="47" t="s">
        <v>28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22"/>
      <c r="P5" s="22"/>
    </row>
    <row r="6" spans="2:17" ht="19.5" x14ac:dyDescent="0.35">
      <c r="B6" s="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22"/>
      <c r="P6" s="22"/>
    </row>
    <row r="8" spans="2:17" x14ac:dyDescent="0.3">
      <c r="B8" s="3"/>
      <c r="C8" s="44" t="s">
        <v>29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6"/>
      <c r="Q8" s="19"/>
    </row>
    <row r="9" spans="2:17" ht="63" x14ac:dyDescent="0.3">
      <c r="B9" s="18" t="s">
        <v>11</v>
      </c>
      <c r="C9" s="11" t="s">
        <v>23</v>
      </c>
      <c r="D9" s="12" t="s">
        <v>12</v>
      </c>
      <c r="E9" s="12" t="s">
        <v>24</v>
      </c>
      <c r="F9" s="12" t="s">
        <v>19</v>
      </c>
      <c r="G9" s="12" t="s">
        <v>25</v>
      </c>
      <c r="H9" s="12" t="s">
        <v>26</v>
      </c>
      <c r="I9" s="12" t="s">
        <v>20</v>
      </c>
      <c r="J9" s="12" t="s">
        <v>21</v>
      </c>
      <c r="K9" s="12" t="s">
        <v>22</v>
      </c>
      <c r="L9" s="12" t="s">
        <v>13</v>
      </c>
      <c r="M9" s="12" t="s">
        <v>14</v>
      </c>
      <c r="N9" s="12" t="s">
        <v>16</v>
      </c>
      <c r="O9" s="12" t="s">
        <v>17</v>
      </c>
      <c r="P9" s="13" t="s">
        <v>18</v>
      </c>
      <c r="Q9" s="13" t="s">
        <v>30</v>
      </c>
    </row>
    <row r="10" spans="2:17" x14ac:dyDescent="0.3">
      <c r="B10" s="21">
        <v>1998</v>
      </c>
      <c r="C10" s="24">
        <v>64000</v>
      </c>
      <c r="D10" s="25">
        <v>50000</v>
      </c>
      <c r="E10" s="25">
        <v>145000</v>
      </c>
      <c r="F10" s="25">
        <v>62000</v>
      </c>
      <c r="G10" s="25">
        <v>71000</v>
      </c>
      <c r="H10" s="25">
        <v>33000</v>
      </c>
      <c r="I10" s="25">
        <v>58000</v>
      </c>
      <c r="J10" s="25">
        <v>141000</v>
      </c>
      <c r="K10" s="25">
        <v>212000</v>
      </c>
      <c r="L10" s="25">
        <v>103000</v>
      </c>
      <c r="M10" s="25">
        <v>86000</v>
      </c>
      <c r="N10" s="25">
        <v>120000</v>
      </c>
      <c r="O10" s="25">
        <v>80000</v>
      </c>
      <c r="P10" s="33">
        <v>110000</v>
      </c>
      <c r="Q10" s="34">
        <f>(P10-$P$10)/$P$10</f>
        <v>0</v>
      </c>
    </row>
    <row r="11" spans="2:17" x14ac:dyDescent="0.3">
      <c r="B11" s="17">
        <v>1999</v>
      </c>
      <c r="C11" s="26">
        <v>64000</v>
      </c>
      <c r="D11" s="27">
        <v>50000</v>
      </c>
      <c r="E11" s="27">
        <v>152000</v>
      </c>
      <c r="F11" s="27">
        <v>68000</v>
      </c>
      <c r="G11" s="27">
        <v>73000</v>
      </c>
      <c r="H11" s="27">
        <v>34000</v>
      </c>
      <c r="I11" s="27">
        <v>58000</v>
      </c>
      <c r="J11" s="27">
        <v>148000</v>
      </c>
      <c r="K11" s="27">
        <v>216000</v>
      </c>
      <c r="L11" s="27">
        <v>106000</v>
      </c>
      <c r="M11" s="27">
        <v>90000</v>
      </c>
      <c r="N11" s="27">
        <v>126000</v>
      </c>
      <c r="O11" s="27">
        <v>83000</v>
      </c>
      <c r="P11" s="35">
        <v>117000</v>
      </c>
      <c r="Q11" s="36">
        <f t="shared" ref="Q11:Q36" si="0">(P11-$P$10)/$P$10</f>
        <v>6.363636363636363E-2</v>
      </c>
    </row>
    <row r="12" spans="2:17" x14ac:dyDescent="0.3">
      <c r="B12" s="17">
        <v>2000</v>
      </c>
      <c r="C12" s="26">
        <v>64000</v>
      </c>
      <c r="D12" s="27">
        <v>50000</v>
      </c>
      <c r="E12" s="27">
        <v>149000</v>
      </c>
      <c r="F12" s="27">
        <v>71000</v>
      </c>
      <c r="G12" s="27">
        <v>74000</v>
      </c>
      <c r="H12" s="27">
        <v>34000</v>
      </c>
      <c r="I12" s="27">
        <v>57000</v>
      </c>
      <c r="J12" s="27">
        <v>159000</v>
      </c>
      <c r="K12" s="27">
        <v>216000</v>
      </c>
      <c r="L12" s="27">
        <v>110000</v>
      </c>
      <c r="M12" s="27">
        <v>95000</v>
      </c>
      <c r="N12" s="27">
        <v>133000</v>
      </c>
      <c r="O12" s="27">
        <v>84000</v>
      </c>
      <c r="P12" s="35">
        <v>125000</v>
      </c>
      <c r="Q12" s="36">
        <f t="shared" si="0"/>
        <v>0.13636363636363635</v>
      </c>
    </row>
    <row r="13" spans="2:17" x14ac:dyDescent="0.3">
      <c r="B13" s="17">
        <v>2001</v>
      </c>
      <c r="C13" s="26">
        <v>60000</v>
      </c>
      <c r="D13" s="27">
        <v>50000</v>
      </c>
      <c r="E13" s="27">
        <v>141000</v>
      </c>
      <c r="F13" s="27">
        <v>70000</v>
      </c>
      <c r="G13" s="27">
        <v>73000</v>
      </c>
      <c r="H13" s="27">
        <v>34000</v>
      </c>
      <c r="I13" s="27">
        <v>59000</v>
      </c>
      <c r="J13" s="27">
        <v>146000</v>
      </c>
      <c r="K13" s="27">
        <v>219000</v>
      </c>
      <c r="L13" s="27">
        <v>112000</v>
      </c>
      <c r="M13" s="27">
        <v>92000</v>
      </c>
      <c r="N13" s="27">
        <v>129000</v>
      </c>
      <c r="O13" s="27">
        <v>84000</v>
      </c>
      <c r="P13" s="35">
        <v>119000</v>
      </c>
      <c r="Q13" s="36">
        <f t="shared" si="0"/>
        <v>8.1818181818181818E-2</v>
      </c>
    </row>
    <row r="14" spans="2:17" x14ac:dyDescent="0.3">
      <c r="B14" s="17">
        <v>2002</v>
      </c>
      <c r="C14" s="26">
        <v>63000</v>
      </c>
      <c r="D14" s="27">
        <v>48000</v>
      </c>
      <c r="E14" s="27">
        <v>146000</v>
      </c>
      <c r="F14" s="27">
        <v>71000</v>
      </c>
      <c r="G14" s="27">
        <v>71000</v>
      </c>
      <c r="H14" s="27">
        <v>34000</v>
      </c>
      <c r="I14" s="27">
        <v>58000</v>
      </c>
      <c r="J14" s="27">
        <v>134000</v>
      </c>
      <c r="K14" s="27">
        <v>219000</v>
      </c>
      <c r="L14" s="27">
        <v>110000</v>
      </c>
      <c r="M14" s="27">
        <v>89000</v>
      </c>
      <c r="N14" s="27">
        <v>124000</v>
      </c>
      <c r="O14" s="27">
        <v>84000</v>
      </c>
      <c r="P14" s="35">
        <v>115000</v>
      </c>
      <c r="Q14" s="36">
        <f t="shared" si="0"/>
        <v>4.5454545454545456E-2</v>
      </c>
    </row>
    <row r="15" spans="2:17" x14ac:dyDescent="0.3">
      <c r="B15" s="17">
        <v>2003</v>
      </c>
      <c r="C15" s="26">
        <v>61000</v>
      </c>
      <c r="D15" s="27">
        <v>48000</v>
      </c>
      <c r="E15" s="27">
        <v>143000</v>
      </c>
      <c r="F15" s="27">
        <v>69000</v>
      </c>
      <c r="G15" s="27">
        <v>71000</v>
      </c>
      <c r="H15" s="27">
        <v>35000</v>
      </c>
      <c r="I15" s="27">
        <v>58000</v>
      </c>
      <c r="J15" s="27">
        <v>127000</v>
      </c>
      <c r="K15" s="27">
        <v>223000</v>
      </c>
      <c r="L15" s="27">
        <v>108000</v>
      </c>
      <c r="M15" s="27">
        <v>86000</v>
      </c>
      <c r="N15" s="27">
        <v>120000</v>
      </c>
      <c r="O15" s="27">
        <v>84000</v>
      </c>
      <c r="P15" s="35">
        <v>110000</v>
      </c>
      <c r="Q15" s="36">
        <f t="shared" si="0"/>
        <v>0</v>
      </c>
    </row>
    <row r="16" spans="2:17" x14ac:dyDescent="0.3">
      <c r="B16" s="17">
        <v>2004</v>
      </c>
      <c r="C16" s="26">
        <v>58000</v>
      </c>
      <c r="D16" s="27">
        <v>49000</v>
      </c>
      <c r="E16" s="27">
        <v>146000</v>
      </c>
      <c r="F16" s="27">
        <v>68000</v>
      </c>
      <c r="G16" s="27">
        <v>70000</v>
      </c>
      <c r="H16" s="27">
        <v>35000</v>
      </c>
      <c r="I16" s="27">
        <v>58000</v>
      </c>
      <c r="J16" s="27">
        <v>128000</v>
      </c>
      <c r="K16" s="27">
        <v>230000</v>
      </c>
      <c r="L16" s="27">
        <v>110000</v>
      </c>
      <c r="M16" s="27">
        <v>86000</v>
      </c>
      <c r="N16" s="27">
        <v>121000</v>
      </c>
      <c r="O16" s="27">
        <v>84000</v>
      </c>
      <c r="P16" s="35">
        <v>110000</v>
      </c>
      <c r="Q16" s="36">
        <f t="shared" si="0"/>
        <v>0</v>
      </c>
    </row>
    <row r="17" spans="2:17" x14ac:dyDescent="0.3">
      <c r="B17" s="17">
        <v>2005</v>
      </c>
      <c r="C17" s="26">
        <v>58000</v>
      </c>
      <c r="D17" s="27">
        <v>49000</v>
      </c>
      <c r="E17" s="27">
        <v>158000</v>
      </c>
      <c r="F17" s="27">
        <v>70000</v>
      </c>
      <c r="G17" s="27">
        <v>70000</v>
      </c>
      <c r="H17" s="27">
        <v>34000</v>
      </c>
      <c r="I17" s="27">
        <v>61000</v>
      </c>
      <c r="J17" s="27">
        <v>124000</v>
      </c>
      <c r="K17" s="27">
        <v>258000</v>
      </c>
      <c r="L17" s="27">
        <v>112000</v>
      </c>
      <c r="M17" s="27">
        <v>86000</v>
      </c>
      <c r="N17" s="27">
        <v>121000</v>
      </c>
      <c r="O17" s="27">
        <v>87000</v>
      </c>
      <c r="P17" s="35">
        <v>110000</v>
      </c>
      <c r="Q17" s="36">
        <f t="shared" si="0"/>
        <v>0</v>
      </c>
    </row>
    <row r="18" spans="2:17" x14ac:dyDescent="0.3">
      <c r="B18" s="17">
        <v>2006</v>
      </c>
      <c r="C18" s="26">
        <v>61000</v>
      </c>
      <c r="D18" s="27">
        <v>50000</v>
      </c>
      <c r="E18" s="27">
        <v>149000</v>
      </c>
      <c r="F18" s="27">
        <v>70000</v>
      </c>
      <c r="G18" s="27">
        <v>71000</v>
      </c>
      <c r="H18" s="27">
        <v>34000</v>
      </c>
      <c r="I18" s="27">
        <v>62000</v>
      </c>
      <c r="J18" s="27">
        <v>134000</v>
      </c>
      <c r="K18" s="27">
        <v>230000</v>
      </c>
      <c r="L18" s="27">
        <v>114000</v>
      </c>
      <c r="M18" s="27">
        <v>89000</v>
      </c>
      <c r="N18" s="27">
        <v>124000</v>
      </c>
      <c r="O18" s="27">
        <v>86000</v>
      </c>
      <c r="P18" s="35">
        <v>115000</v>
      </c>
      <c r="Q18" s="36">
        <f t="shared" si="0"/>
        <v>4.5454545454545456E-2</v>
      </c>
    </row>
    <row r="19" spans="2:17" x14ac:dyDescent="0.3">
      <c r="B19" s="17">
        <v>2007</v>
      </c>
      <c r="C19" s="26">
        <v>61000</v>
      </c>
      <c r="D19" s="27">
        <v>49000</v>
      </c>
      <c r="E19" s="27">
        <v>144000</v>
      </c>
      <c r="F19" s="27">
        <v>75000</v>
      </c>
      <c r="G19" s="27">
        <v>74000</v>
      </c>
      <c r="H19" s="27">
        <v>34000</v>
      </c>
      <c r="I19" s="27">
        <v>62000</v>
      </c>
      <c r="J19" s="27">
        <v>134000</v>
      </c>
      <c r="K19" s="27">
        <v>226000</v>
      </c>
      <c r="L19" s="27">
        <v>114000</v>
      </c>
      <c r="M19" s="27">
        <v>91000</v>
      </c>
      <c r="N19" s="27">
        <v>127000</v>
      </c>
      <c r="O19" s="27">
        <v>87000</v>
      </c>
      <c r="P19" s="35">
        <v>117000</v>
      </c>
      <c r="Q19" s="36">
        <f t="shared" si="0"/>
        <v>6.363636363636363E-2</v>
      </c>
    </row>
    <row r="20" spans="2:17" x14ac:dyDescent="0.3">
      <c r="B20" s="17">
        <v>2008</v>
      </c>
      <c r="C20" s="26">
        <v>66000</v>
      </c>
      <c r="D20" s="27">
        <v>50000</v>
      </c>
      <c r="E20" s="27">
        <v>155000</v>
      </c>
      <c r="F20" s="27">
        <v>73000</v>
      </c>
      <c r="G20" s="27">
        <v>69000</v>
      </c>
      <c r="H20" s="27">
        <v>34000</v>
      </c>
      <c r="I20" s="27">
        <v>58000</v>
      </c>
      <c r="J20" s="27">
        <v>118000</v>
      </c>
      <c r="K20" s="27">
        <v>219000</v>
      </c>
      <c r="L20" s="27">
        <v>117000</v>
      </c>
      <c r="M20" s="27">
        <v>87000</v>
      </c>
      <c r="N20" s="27">
        <v>122000</v>
      </c>
      <c r="O20" s="27">
        <v>86000</v>
      </c>
      <c r="P20" s="35">
        <v>109000</v>
      </c>
      <c r="Q20" s="36">
        <f t="shared" si="0"/>
        <v>-9.0909090909090905E-3</v>
      </c>
    </row>
    <row r="21" spans="2:17" x14ac:dyDescent="0.3">
      <c r="B21" s="17">
        <v>2009</v>
      </c>
      <c r="C21" s="26">
        <v>67000</v>
      </c>
      <c r="D21" s="27">
        <v>51000</v>
      </c>
      <c r="E21" s="27">
        <v>133000</v>
      </c>
      <c r="F21" s="27">
        <v>72000</v>
      </c>
      <c r="G21" s="27">
        <v>69000</v>
      </c>
      <c r="H21" s="27">
        <v>32000</v>
      </c>
      <c r="I21" s="27">
        <v>58000</v>
      </c>
      <c r="J21" s="27">
        <v>105000</v>
      </c>
      <c r="K21" s="27">
        <v>205000</v>
      </c>
      <c r="L21" s="27">
        <v>115000</v>
      </c>
      <c r="M21" s="27">
        <v>82000</v>
      </c>
      <c r="N21" s="27">
        <v>115000</v>
      </c>
      <c r="O21" s="27">
        <v>84000</v>
      </c>
      <c r="P21" s="35">
        <v>102000</v>
      </c>
      <c r="Q21" s="36">
        <f t="shared" si="0"/>
        <v>-7.2727272727272724E-2</v>
      </c>
    </row>
    <row r="22" spans="2:17" x14ac:dyDescent="0.3">
      <c r="B22" s="17">
        <v>2010</v>
      </c>
      <c r="C22" s="26">
        <v>58000</v>
      </c>
      <c r="D22" s="27">
        <v>52000</v>
      </c>
      <c r="E22" s="27">
        <v>144000</v>
      </c>
      <c r="F22" s="27">
        <v>73000</v>
      </c>
      <c r="G22" s="27">
        <v>67000</v>
      </c>
      <c r="H22" s="27">
        <v>33000</v>
      </c>
      <c r="I22" s="27">
        <v>58000</v>
      </c>
      <c r="J22" s="27">
        <v>96000</v>
      </c>
      <c r="K22" s="27">
        <v>205000</v>
      </c>
      <c r="L22" s="27">
        <v>115000</v>
      </c>
      <c r="M22" s="27">
        <v>79000</v>
      </c>
      <c r="N22" s="27">
        <v>110000</v>
      </c>
      <c r="O22" s="27">
        <v>84000</v>
      </c>
      <c r="P22" s="35">
        <v>96000</v>
      </c>
      <c r="Q22" s="36">
        <f t="shared" si="0"/>
        <v>-0.12727272727272726</v>
      </c>
    </row>
    <row r="23" spans="2:17" x14ac:dyDescent="0.3">
      <c r="B23" s="17">
        <v>2011</v>
      </c>
      <c r="C23" s="26">
        <v>52000</v>
      </c>
      <c r="D23" s="27">
        <v>52000</v>
      </c>
      <c r="E23" s="27">
        <v>139000</v>
      </c>
      <c r="F23" s="27">
        <v>71000</v>
      </c>
      <c r="G23" s="27">
        <v>67000</v>
      </c>
      <c r="H23" s="27">
        <v>33000</v>
      </c>
      <c r="I23" s="27">
        <v>58000</v>
      </c>
      <c r="J23" s="27">
        <v>97000</v>
      </c>
      <c r="K23" s="27">
        <v>198000</v>
      </c>
      <c r="L23" s="27">
        <v>115000</v>
      </c>
      <c r="M23" s="27">
        <v>78000</v>
      </c>
      <c r="N23" s="27">
        <v>109000</v>
      </c>
      <c r="O23" s="27">
        <v>81000</v>
      </c>
      <c r="P23" s="35">
        <v>95000</v>
      </c>
      <c r="Q23" s="36">
        <f t="shared" si="0"/>
        <v>-0.13636363636363635</v>
      </c>
    </row>
    <row r="24" spans="2:17" x14ac:dyDescent="0.3">
      <c r="B24" s="17">
        <v>2012</v>
      </c>
      <c r="C24" s="26">
        <v>51000</v>
      </c>
      <c r="D24" s="27">
        <v>51000</v>
      </c>
      <c r="E24" s="27">
        <v>142000</v>
      </c>
      <c r="F24" s="27">
        <v>69000</v>
      </c>
      <c r="G24" s="27">
        <v>65000</v>
      </c>
      <c r="H24" s="27">
        <v>33000</v>
      </c>
      <c r="I24" s="27">
        <v>56000</v>
      </c>
      <c r="J24" s="27">
        <v>92000</v>
      </c>
      <c r="K24" s="27">
        <v>191000</v>
      </c>
      <c r="L24" s="27">
        <v>114000</v>
      </c>
      <c r="M24" s="27">
        <v>76000</v>
      </c>
      <c r="N24" s="27">
        <v>107000</v>
      </c>
      <c r="O24" s="27">
        <v>80000</v>
      </c>
      <c r="P24" s="35">
        <v>91000</v>
      </c>
      <c r="Q24" s="36">
        <f t="shared" si="0"/>
        <v>-0.17272727272727273</v>
      </c>
    </row>
    <row r="25" spans="2:17" x14ac:dyDescent="0.3">
      <c r="B25" s="17">
        <v>2013</v>
      </c>
      <c r="C25" s="26">
        <v>54000</v>
      </c>
      <c r="D25" s="27">
        <v>48000</v>
      </c>
      <c r="E25" s="27">
        <v>150000</v>
      </c>
      <c r="F25" s="27">
        <v>70000</v>
      </c>
      <c r="G25" s="27">
        <v>69000</v>
      </c>
      <c r="H25" s="27">
        <v>33000</v>
      </c>
      <c r="I25" s="27">
        <v>59000</v>
      </c>
      <c r="J25" s="27">
        <v>91000</v>
      </c>
      <c r="K25" s="27">
        <v>188000</v>
      </c>
      <c r="L25" s="27">
        <v>114000</v>
      </c>
      <c r="M25" s="27">
        <v>75000</v>
      </c>
      <c r="N25" s="27">
        <v>105000</v>
      </c>
      <c r="O25" s="27">
        <v>80000</v>
      </c>
      <c r="P25" s="35">
        <v>90000</v>
      </c>
      <c r="Q25" s="36">
        <f t="shared" si="0"/>
        <v>-0.18181818181818182</v>
      </c>
    </row>
    <row r="26" spans="2:17" x14ac:dyDescent="0.3">
      <c r="B26" s="17">
        <v>2014</v>
      </c>
      <c r="C26" s="26">
        <v>45000</v>
      </c>
      <c r="D26" s="27">
        <v>52000</v>
      </c>
      <c r="E26" s="27">
        <v>148000</v>
      </c>
      <c r="F26" s="27">
        <v>72000</v>
      </c>
      <c r="G26" s="27">
        <v>67000</v>
      </c>
      <c r="H26" s="27">
        <v>34000</v>
      </c>
      <c r="I26" s="27">
        <v>59000</v>
      </c>
      <c r="J26" s="27">
        <v>99000</v>
      </c>
      <c r="K26" s="27">
        <v>184000</v>
      </c>
      <c r="L26" s="27">
        <v>115000</v>
      </c>
      <c r="M26" s="27">
        <v>78000</v>
      </c>
      <c r="N26" s="27">
        <v>109000</v>
      </c>
      <c r="O26" s="27">
        <v>80000</v>
      </c>
      <c r="P26" s="35">
        <v>94000</v>
      </c>
      <c r="Q26" s="36">
        <f t="shared" si="0"/>
        <v>-0.14545454545454545</v>
      </c>
    </row>
    <row r="27" spans="2:17" x14ac:dyDescent="0.3">
      <c r="B27" s="17">
        <v>2015</v>
      </c>
      <c r="C27" s="26">
        <v>52000</v>
      </c>
      <c r="D27" s="27">
        <v>51000</v>
      </c>
      <c r="E27" s="27">
        <v>164000</v>
      </c>
      <c r="F27" s="27">
        <v>75000</v>
      </c>
      <c r="G27" s="27">
        <v>69000</v>
      </c>
      <c r="H27" s="27">
        <v>35000</v>
      </c>
      <c r="I27" s="27">
        <v>61000</v>
      </c>
      <c r="J27" s="27">
        <v>95000</v>
      </c>
      <c r="K27" s="27">
        <v>188000</v>
      </c>
      <c r="L27" s="27">
        <v>119000</v>
      </c>
      <c r="M27" s="27">
        <v>78000</v>
      </c>
      <c r="N27" s="27">
        <v>109000</v>
      </c>
      <c r="O27" s="27">
        <v>81000</v>
      </c>
      <c r="P27" s="35">
        <v>94000</v>
      </c>
      <c r="Q27" s="36">
        <f t="shared" si="0"/>
        <v>-0.14545454545454545</v>
      </c>
    </row>
    <row r="28" spans="2:17" x14ac:dyDescent="0.3">
      <c r="B28" s="17">
        <v>2016</v>
      </c>
      <c r="C28" s="26">
        <v>61000</v>
      </c>
      <c r="D28" s="27">
        <v>51000</v>
      </c>
      <c r="E28" s="27">
        <v>175000</v>
      </c>
      <c r="F28" s="27">
        <v>76000</v>
      </c>
      <c r="G28" s="27">
        <v>69000</v>
      </c>
      <c r="H28" s="27">
        <v>37000</v>
      </c>
      <c r="I28" s="27">
        <v>58000</v>
      </c>
      <c r="J28" s="27">
        <v>92000</v>
      </c>
      <c r="K28" s="27">
        <v>184000</v>
      </c>
      <c r="L28" s="27">
        <v>121000</v>
      </c>
      <c r="M28" s="27">
        <v>76000</v>
      </c>
      <c r="N28" s="27">
        <v>107000</v>
      </c>
      <c r="O28" s="27">
        <v>83000</v>
      </c>
      <c r="P28" s="35">
        <v>91000</v>
      </c>
      <c r="Q28" s="36">
        <f t="shared" si="0"/>
        <v>-0.17272727272727273</v>
      </c>
    </row>
    <row r="29" spans="2:17" x14ac:dyDescent="0.3">
      <c r="B29" s="17">
        <v>2017</v>
      </c>
      <c r="C29" s="26">
        <v>63000</v>
      </c>
      <c r="D29" s="27">
        <v>50000</v>
      </c>
      <c r="E29" s="27">
        <v>178000</v>
      </c>
      <c r="F29" s="27">
        <v>79000</v>
      </c>
      <c r="G29" s="27">
        <v>67000</v>
      </c>
      <c r="H29" s="27">
        <v>36000</v>
      </c>
      <c r="I29" s="27">
        <v>59000</v>
      </c>
      <c r="J29" s="27">
        <v>89000</v>
      </c>
      <c r="K29" s="27">
        <v>181000</v>
      </c>
      <c r="L29" s="27">
        <v>123000</v>
      </c>
      <c r="M29" s="27">
        <v>75000</v>
      </c>
      <c r="N29" s="27">
        <v>105000</v>
      </c>
      <c r="O29" s="27">
        <v>83000</v>
      </c>
      <c r="P29" s="35">
        <v>90000</v>
      </c>
      <c r="Q29" s="36">
        <f t="shared" si="0"/>
        <v>-0.18181818181818182</v>
      </c>
    </row>
    <row r="30" spans="2:17" x14ac:dyDescent="0.3">
      <c r="B30" s="17">
        <v>2018</v>
      </c>
      <c r="C30" s="26">
        <v>63000</v>
      </c>
      <c r="D30" s="27">
        <v>53000</v>
      </c>
      <c r="E30" s="27">
        <v>165000</v>
      </c>
      <c r="F30" s="27">
        <v>76000</v>
      </c>
      <c r="G30" s="27">
        <v>69000</v>
      </c>
      <c r="H30" s="27">
        <v>38000</v>
      </c>
      <c r="I30" s="27">
        <v>60000</v>
      </c>
      <c r="J30" s="27">
        <v>90000</v>
      </c>
      <c r="K30" s="27">
        <v>178000</v>
      </c>
      <c r="L30" s="27">
        <v>123000</v>
      </c>
      <c r="M30" s="27">
        <v>76000</v>
      </c>
      <c r="N30" s="27">
        <v>107000</v>
      </c>
      <c r="O30" s="27">
        <v>81000</v>
      </c>
      <c r="P30" s="35">
        <v>91000</v>
      </c>
      <c r="Q30" s="36">
        <f t="shared" si="0"/>
        <v>-0.17272727272727273</v>
      </c>
    </row>
    <row r="31" spans="2:17" x14ac:dyDescent="0.3">
      <c r="B31" s="17">
        <v>2019</v>
      </c>
      <c r="C31" s="26">
        <v>66000</v>
      </c>
      <c r="D31" s="27">
        <v>54000</v>
      </c>
      <c r="E31" s="27">
        <v>164000</v>
      </c>
      <c r="F31" s="27">
        <v>73000</v>
      </c>
      <c r="G31" s="27">
        <v>70000</v>
      </c>
      <c r="H31" s="27">
        <v>40000</v>
      </c>
      <c r="I31" s="27">
        <v>60000</v>
      </c>
      <c r="J31" s="27">
        <v>95000</v>
      </c>
      <c r="K31" s="27">
        <v>181000</v>
      </c>
      <c r="L31" s="27">
        <v>125000</v>
      </c>
      <c r="M31" s="27">
        <v>78000</v>
      </c>
      <c r="N31" s="27">
        <v>109000</v>
      </c>
      <c r="O31" s="27">
        <v>83000</v>
      </c>
      <c r="P31" s="35">
        <v>94000</v>
      </c>
      <c r="Q31" s="36">
        <f t="shared" si="0"/>
        <v>-0.14545454545454545</v>
      </c>
    </row>
    <row r="32" spans="2:17" x14ac:dyDescent="0.3">
      <c r="B32" s="17">
        <v>2020</v>
      </c>
      <c r="C32" s="26">
        <v>52000</v>
      </c>
      <c r="D32" s="27">
        <v>55000</v>
      </c>
      <c r="E32" s="27">
        <v>157000</v>
      </c>
      <c r="F32" s="27">
        <v>61000</v>
      </c>
      <c r="G32" s="27">
        <v>69000</v>
      </c>
      <c r="H32" s="27">
        <v>27000</v>
      </c>
      <c r="I32" s="27">
        <v>50000</v>
      </c>
      <c r="J32" s="27">
        <v>85000</v>
      </c>
      <c r="K32" s="27">
        <v>160000</v>
      </c>
      <c r="L32" s="27">
        <v>126000</v>
      </c>
      <c r="M32" s="27">
        <v>72000</v>
      </c>
      <c r="N32" s="27">
        <v>101000</v>
      </c>
      <c r="O32" s="27">
        <v>76000</v>
      </c>
      <c r="P32" s="35">
        <v>85000</v>
      </c>
      <c r="Q32" s="36">
        <f t="shared" si="0"/>
        <v>-0.22727272727272727</v>
      </c>
    </row>
    <row r="33" spans="2:17" x14ac:dyDescent="0.3">
      <c r="B33" s="2">
        <v>2021</v>
      </c>
      <c r="C33" s="28">
        <v>61491.211303178497</v>
      </c>
      <c r="D33" s="29">
        <v>60741.044423805826</v>
      </c>
      <c r="E33" s="29">
        <v>144824.60618615337</v>
      </c>
      <c r="F33" s="29">
        <v>78911.38871025102</v>
      </c>
      <c r="G33" s="29">
        <v>67290.389209230765</v>
      </c>
      <c r="H33" s="29">
        <v>39440.546370136697</v>
      </c>
      <c r="I33" s="29">
        <v>60866.075874707029</v>
      </c>
      <c r="J33" s="29">
        <v>90135.880812496383</v>
      </c>
      <c r="K33" s="29">
        <v>177517.70975611615</v>
      </c>
      <c r="L33" s="29">
        <v>124592.91043309397</v>
      </c>
      <c r="M33" s="29">
        <v>76171.259996665249</v>
      </c>
      <c r="N33" s="29">
        <v>106556.32369471306</v>
      </c>
      <c r="O33" s="29">
        <v>82862.963943360141</v>
      </c>
      <c r="P33" s="37">
        <v>91482.959484375111</v>
      </c>
      <c r="Q33" s="38">
        <f t="shared" si="0"/>
        <v>-0.16833673196022628</v>
      </c>
    </row>
    <row r="34" spans="2:17" x14ac:dyDescent="0.3">
      <c r="B34" s="2">
        <v>2022</v>
      </c>
      <c r="C34" s="28">
        <v>53825.770588397318</v>
      </c>
      <c r="D34" s="29">
        <v>63703.107636651068</v>
      </c>
      <c r="E34" s="29">
        <v>126257.46343604583</v>
      </c>
      <c r="F34" s="29">
        <v>76311.530829806274</v>
      </c>
      <c r="G34" s="29">
        <v>63843.506233160428</v>
      </c>
      <c r="H34" s="29">
        <v>42716.371158804541</v>
      </c>
      <c r="I34" s="29">
        <v>57002.191961303193</v>
      </c>
      <c r="J34" s="29">
        <v>97543.00607150908</v>
      </c>
      <c r="K34" s="29">
        <v>206850.23402700102</v>
      </c>
      <c r="L34" s="29">
        <v>117048.60154002845</v>
      </c>
      <c r="M34" s="29">
        <v>73082.642170576917</v>
      </c>
      <c r="N34" s="29">
        <v>109889.397696635</v>
      </c>
      <c r="O34" s="29">
        <v>78422.25300342009</v>
      </c>
      <c r="P34" s="37">
        <v>96015.251879352276</v>
      </c>
      <c r="Q34" s="39">
        <f t="shared" si="0"/>
        <v>-0.12713407382407022</v>
      </c>
    </row>
    <row r="35" spans="2:17" x14ac:dyDescent="0.3">
      <c r="B35" s="2">
        <v>2023</v>
      </c>
      <c r="C35" s="28">
        <v>55586.126385089447</v>
      </c>
      <c r="D35" s="29">
        <v>66993.995721961939</v>
      </c>
      <c r="E35" s="29">
        <v>119032.37866704541</v>
      </c>
      <c r="F35" s="29">
        <v>80284.060973073065</v>
      </c>
      <c r="G35" s="29">
        <v>64852.78599430374</v>
      </c>
      <c r="H35" s="29">
        <v>39460.307866335927</v>
      </c>
      <c r="I35" s="29">
        <v>63198.109987419739</v>
      </c>
      <c r="J35" s="29">
        <v>97014.109785346518</v>
      </c>
      <c r="K35" s="29">
        <v>241823.08927709461</v>
      </c>
      <c r="L35" s="29">
        <v>110553.03120563978</v>
      </c>
      <c r="M35" s="29">
        <v>74810.85691258451</v>
      </c>
      <c r="N35" s="29">
        <v>116795.94669042167</v>
      </c>
      <c r="O35" s="29">
        <v>79157.984264484359</v>
      </c>
      <c r="P35" s="37">
        <v>104706.23119872814</v>
      </c>
      <c r="Q35" s="39">
        <f t="shared" si="0"/>
        <v>-4.812517092065325E-2</v>
      </c>
    </row>
    <row r="36" spans="2:17" x14ac:dyDescent="0.3">
      <c r="B36" s="23">
        <v>2024</v>
      </c>
      <c r="C36" s="30">
        <v>57725.319252934896</v>
      </c>
      <c r="D36" s="31">
        <v>68574.656638349508</v>
      </c>
      <c r="E36" s="31">
        <v>121976.61237532808</v>
      </c>
      <c r="F36" s="31">
        <v>84055.40314510114</v>
      </c>
      <c r="G36" s="31">
        <v>68319.116867695731</v>
      </c>
      <c r="H36" s="31">
        <v>38528.729494823274</v>
      </c>
      <c r="I36" s="31">
        <v>73127.424447717232</v>
      </c>
      <c r="J36" s="31">
        <v>102702.21662398137</v>
      </c>
      <c r="K36" s="31">
        <v>227346.97440615014</v>
      </c>
      <c r="L36" s="31">
        <v>109823.89405118537</v>
      </c>
      <c r="M36" s="31">
        <v>76739.566706385202</v>
      </c>
      <c r="N36" s="31">
        <v>115156.90988855567</v>
      </c>
      <c r="O36" s="31">
        <v>81894.633718297031</v>
      </c>
      <c r="P36" s="40">
        <v>103428.73335658581</v>
      </c>
      <c r="Q36" s="41">
        <f t="shared" si="0"/>
        <v>-5.9738787667401698E-2</v>
      </c>
    </row>
    <row r="47" spans="2:17" x14ac:dyDescent="0.3">
      <c r="M47" s="1"/>
    </row>
  </sheetData>
  <mergeCells count="2">
    <mergeCell ref="C8:P8"/>
    <mergeCell ref="D5:N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EDA50C7A9D2440BFBC7D54D43B0F7E" ma:contentTypeVersion="18" ma:contentTypeDescription="Create a new document." ma:contentTypeScope="" ma:versionID="47d1050bf751677b2f6efd9a72c77233">
  <xsd:schema xmlns:xsd="http://www.w3.org/2001/XMLSchema" xmlns:xs="http://www.w3.org/2001/XMLSchema" xmlns:p="http://schemas.microsoft.com/office/2006/metadata/properties" xmlns:ns2="9338a106-f169-4ceb-a407-e996e5f85dc8" xmlns:ns3="2f6e17ab-1c33-4a9a-bf7a-393c91ea380f" xmlns:ns4="51fde2af-a69d-4252-b1a1-a378bcdad737" targetNamespace="http://schemas.microsoft.com/office/2006/metadata/properties" ma:root="true" ma:fieldsID="daafa56b43660206ba08ef1f0858b0bb" ns2:_="" ns3:_="" ns4:_="">
    <xsd:import namespace="9338a106-f169-4ceb-a407-e996e5f85dc8"/>
    <xsd:import namespace="2f6e17ab-1c33-4a9a-bf7a-393c91ea380f"/>
    <xsd:import namespace="51fde2af-a69d-4252-b1a1-a378bcdad7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8a106-f169-4ceb-a407-e996e5f85d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d51de4b-dbbc-4cb2-a294-3983c1b89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e17ab-1c33-4a9a-bf7a-393c91ea38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de2af-a69d-4252-b1a1-a378bcdad737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fa1f5c2b-2c43-4fd0-b1a9-e16e5d3c0fe1}" ma:internalName="TaxCatchAll" ma:showField="CatchAllData" ma:web="2f6e17ab-1c33-4a9a-bf7a-393c91ea38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de2af-a69d-4252-b1a1-a378bcdad737" xsi:nil="true"/>
    <lcf76f155ced4ddcb4097134ff3c332f xmlns="9338a106-f169-4ceb-a407-e996e5f85dc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250B15-FC19-474D-8A1E-9F2560403D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38a106-f169-4ceb-a407-e996e5f85dc8"/>
    <ds:schemaRef ds:uri="2f6e17ab-1c33-4a9a-bf7a-393c91ea380f"/>
    <ds:schemaRef ds:uri="51fde2af-a69d-4252-b1a1-a378bcdad7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E1018D-2B7F-4417-94FC-8787C83EF75B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2f6e17ab-1c33-4a9a-bf7a-393c91ea380f"/>
    <ds:schemaRef ds:uri="http://schemas.microsoft.com/office/infopath/2007/PartnerControls"/>
    <ds:schemaRef ds:uri="http://www.w3.org/XML/1998/namespace"/>
    <ds:schemaRef ds:uri="9338a106-f169-4ceb-a407-e996e5f85dc8"/>
    <ds:schemaRef ds:uri="51fde2af-a69d-4252-b1a1-a378bcdad737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918F889-1635-40A6-A773-1EF2B841A1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Table 1 and chart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Waymouth</dc:creator>
  <cp:keywords/>
  <dc:description/>
  <cp:lastModifiedBy>James Marshall (Stats)</cp:lastModifiedBy>
  <cp:revision/>
  <dcterms:created xsi:type="dcterms:W3CDTF">2025-08-08T12:59:32Z</dcterms:created>
  <dcterms:modified xsi:type="dcterms:W3CDTF">2026-03-11T17:26:16Z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0x010100D8EDA50C7A9D2440BFBC7D54D43B0F7E</vt:lpwstr>
  </property>
  <property fmtid="{D5CDD505-2E9C-101B-9397-08002B2CF9AE}" pid="3" name="MediaServiceImageTags">
    <vt:lpwstr/>
  </property>
</Properties>
</file>